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H:\2026\ARQUIVOS SITE E DIGITAL\"/>
    </mc:Choice>
  </mc:AlternateContent>
  <xr:revisionPtr revIDLastSave="0" documentId="13_ncr:1_{AE576FB3-92BA-4882-99AB-3D688C319E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BRANÇA ESTADUAL 2015 A 2025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" i="11" l="1"/>
  <c r="K18" i="11"/>
  <c r="J18" i="11"/>
  <c r="I18" i="11"/>
  <c r="H18" i="11"/>
  <c r="G18" i="11"/>
  <c r="F18" i="11"/>
  <c r="E18" i="11"/>
  <c r="D18" i="11"/>
  <c r="C18" i="11"/>
  <c r="B18" i="11"/>
  <c r="B21" i="11" l="1"/>
</calcChain>
</file>

<file path=xl/sharedStrings.xml><?xml version="1.0" encoding="utf-8"?>
<sst xmlns="http://schemas.openxmlformats.org/spreadsheetml/2006/main" count="16" uniqueCount="16">
  <si>
    <t xml:space="preserve"> ABIAÍ</t>
  </si>
  <si>
    <t xml:space="preserve"> CAMARATUBA</t>
  </si>
  <si>
    <t>CURIMATAÚ</t>
  </si>
  <si>
    <t>GRAMAME</t>
  </si>
  <si>
    <t>GUAJU</t>
  </si>
  <si>
    <t>JACU</t>
  </si>
  <si>
    <t>MAMANGUAPE</t>
  </si>
  <si>
    <t xml:space="preserve"> MIRIRI</t>
  </si>
  <si>
    <t>PARAÍBA</t>
  </si>
  <si>
    <t>PIRANHAS</t>
  </si>
  <si>
    <t>TRAIRÍ</t>
  </si>
  <si>
    <t>AGÊNCIA EXECUTIVA DE GESTÃO DAS ÁGUAS DO ESTADO DA PARAÍBA</t>
  </si>
  <si>
    <t>ANO</t>
  </si>
  <si>
    <t>TOTAL:</t>
  </si>
  <si>
    <t xml:space="preserve">TOTAL GERAL: </t>
  </si>
  <si>
    <t>VALORES ARRECADADOS COM A COBRANÇA DA ÁGUA BRUTA - 2015 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</si>
</sst>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44" fontId="2" fillId="0" borderId="1" xfId="0" applyNumberFormat="1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44" fontId="2" fillId="2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44" fontId="1" fillId="0" borderId="1" xfId="0" applyNumberFormat="1" applyFont="1" applyBorder="1"/>
    <xf numFmtId="44" fontId="2" fillId="0" borderId="1" xfId="0" applyNumberFormat="1" applyFont="1" applyBorder="1" applyAlignment="1">
      <alignment horizontal="center"/>
    </xf>
    <xf numFmtId="44" fontId="2" fillId="2" borderId="1" xfId="0" applyNumberFormat="1" applyFont="1" applyFill="1" applyBorder="1" applyAlignment="1">
      <alignment horizontal="center"/>
    </xf>
    <xf numFmtId="44" fontId="1" fillId="0" borderId="0" xfId="0" applyNumberFormat="1" applyFont="1"/>
    <xf numFmtId="0" fontId="3" fillId="0" borderId="0" xfId="0" applyFont="1"/>
    <xf numFmtId="44" fontId="1" fillId="0" borderId="1" xfId="0" applyNumberFormat="1" applyFont="1" applyBorder="1" applyAlignment="1">
      <alignment horizontal="center"/>
    </xf>
    <xf numFmtId="0" fontId="4" fillId="0" borderId="0" xfId="0" applyFont="1"/>
    <xf numFmtId="164" fontId="3" fillId="0" borderId="0" xfId="0" applyNumberFormat="1" applyFont="1"/>
    <xf numFmtId="164" fontId="4" fillId="0" borderId="0" xfId="0" applyNumberFormat="1" applyFont="1"/>
    <xf numFmtId="164" fontId="0" fillId="0" borderId="0" xfId="0" applyNumberFormat="1"/>
    <xf numFmtId="44" fontId="3" fillId="4" borderId="0" xfId="0" applyNumberFormat="1" applyFont="1" applyFill="1"/>
    <xf numFmtId="0" fontId="1" fillId="5" borderId="1" xfId="0" applyFont="1" applyFill="1" applyBorder="1" applyAlignment="1">
      <alignment horizontal="center"/>
    </xf>
    <xf numFmtId="44" fontId="6" fillId="0" borderId="0" xfId="0" applyNumberFormat="1" applyFont="1"/>
    <xf numFmtId="0" fontId="5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5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6"/>
  <sheetViews>
    <sheetView tabSelected="1" topLeftCell="B1" zoomScale="84" zoomScaleNormal="84" workbookViewId="0">
      <selection activeCell="E21" sqref="E21"/>
    </sheetView>
  </sheetViews>
  <sheetFormatPr defaultRowHeight="14.4" x14ac:dyDescent="0.3"/>
  <cols>
    <col min="1" max="1" width="19.88671875" bestFit="1" customWidth="1"/>
    <col min="2" max="2" width="19.88671875" customWidth="1"/>
    <col min="3" max="3" width="24.88671875" customWidth="1"/>
    <col min="4" max="4" width="20.88671875" bestFit="1" customWidth="1"/>
    <col min="5" max="5" width="20.88671875" customWidth="1"/>
    <col min="6" max="6" width="18" customWidth="1"/>
    <col min="7" max="7" width="16.109375" customWidth="1"/>
    <col min="8" max="11" width="16.33203125" customWidth="1"/>
    <col min="12" max="12" width="12.5546875" bestFit="1" customWidth="1"/>
    <col min="13" max="13" width="19.5546875" customWidth="1"/>
    <col min="14" max="14" width="27.5546875" bestFit="1" customWidth="1"/>
  </cols>
  <sheetData>
    <row r="1" spans="1:13" ht="18.75" customHeight="1" x14ac:dyDescent="0.3">
      <c r="A1" s="19" t="s">
        <v>11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ht="15" customHeigh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3" ht="26.25" customHeight="1" x14ac:dyDescent="0.3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1"/>
    </row>
    <row r="4" spans="1:13" ht="25.8" x14ac:dyDescent="0.5">
      <c r="A4" s="19" t="s">
        <v>15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22"/>
    </row>
    <row r="6" spans="1:13" x14ac:dyDescent="0.3">
      <c r="A6" s="17" t="s">
        <v>12</v>
      </c>
      <c r="B6" s="17" t="s">
        <v>9</v>
      </c>
      <c r="C6" s="17" t="s">
        <v>8</v>
      </c>
      <c r="D6" s="17" t="s">
        <v>0</v>
      </c>
      <c r="E6" s="17" t="s">
        <v>3</v>
      </c>
      <c r="F6" s="17" t="s">
        <v>7</v>
      </c>
      <c r="G6" s="17" t="s">
        <v>6</v>
      </c>
      <c r="H6" s="17" t="s">
        <v>1</v>
      </c>
      <c r="I6" s="17" t="s">
        <v>4</v>
      </c>
      <c r="J6" s="17" t="s">
        <v>2</v>
      </c>
      <c r="K6" s="17" t="s">
        <v>5</v>
      </c>
      <c r="L6" s="17" t="s">
        <v>10</v>
      </c>
    </row>
    <row r="7" spans="1:13" x14ac:dyDescent="0.3">
      <c r="A7" s="3">
        <v>2015</v>
      </c>
      <c r="B7" s="7"/>
      <c r="C7" s="1">
        <v>141033.24</v>
      </c>
      <c r="D7" s="1">
        <v>66127.210000000006</v>
      </c>
      <c r="E7" s="1">
        <v>111571.17</v>
      </c>
      <c r="F7" s="1">
        <v>40310.26</v>
      </c>
      <c r="G7" s="1">
        <v>27353.05</v>
      </c>
      <c r="H7" s="1">
        <v>15175.2</v>
      </c>
      <c r="I7" s="1">
        <v>6618.53</v>
      </c>
      <c r="J7" s="1">
        <v>0</v>
      </c>
      <c r="K7" s="1">
        <v>455.18</v>
      </c>
      <c r="L7" s="1">
        <v>0</v>
      </c>
      <c r="M7" s="9"/>
    </row>
    <row r="8" spans="1:13" x14ac:dyDescent="0.3">
      <c r="A8" s="3">
        <v>2016</v>
      </c>
      <c r="B8" s="7"/>
      <c r="C8" s="1">
        <v>240519.16</v>
      </c>
      <c r="D8" s="1">
        <v>97469.95</v>
      </c>
      <c r="E8" s="1">
        <v>142517.74</v>
      </c>
      <c r="F8" s="1">
        <v>142541.47</v>
      </c>
      <c r="G8" s="1">
        <v>63836.4</v>
      </c>
      <c r="H8" s="1">
        <v>37862.050000000003</v>
      </c>
      <c r="I8" s="1">
        <v>9909.93</v>
      </c>
      <c r="J8" s="1">
        <v>1157.3399999999999</v>
      </c>
      <c r="K8" s="1">
        <v>30.27</v>
      </c>
      <c r="L8" s="1">
        <v>0</v>
      </c>
      <c r="M8" s="9"/>
    </row>
    <row r="9" spans="1:13" x14ac:dyDescent="0.3">
      <c r="A9" s="3">
        <v>2017</v>
      </c>
      <c r="B9" s="7"/>
      <c r="C9" s="1">
        <v>349734.42</v>
      </c>
      <c r="D9" s="1">
        <v>102843.84</v>
      </c>
      <c r="E9" s="1">
        <v>95410.73</v>
      </c>
      <c r="F9" s="1">
        <v>145562.04999999999</v>
      </c>
      <c r="G9" s="1">
        <v>71928.08</v>
      </c>
      <c r="H9" s="1">
        <v>17369.29</v>
      </c>
      <c r="I9" s="1">
        <v>1501.62</v>
      </c>
      <c r="J9" s="1">
        <v>2741.02</v>
      </c>
      <c r="K9" s="1">
        <v>280.52</v>
      </c>
      <c r="L9" s="1">
        <v>18.7</v>
      </c>
      <c r="M9" s="9"/>
    </row>
    <row r="10" spans="1:13" x14ac:dyDescent="0.3">
      <c r="A10" s="3">
        <v>2018</v>
      </c>
      <c r="B10" s="7">
        <v>3377.23</v>
      </c>
      <c r="C10" s="1">
        <v>283028.63</v>
      </c>
      <c r="D10" s="1">
        <v>95773.42</v>
      </c>
      <c r="E10" s="1">
        <v>138995.76</v>
      </c>
      <c r="F10" s="1">
        <v>143779.96</v>
      </c>
      <c r="G10" s="1">
        <v>74038.81</v>
      </c>
      <c r="H10" s="1">
        <v>6403.77</v>
      </c>
      <c r="I10" s="1">
        <v>273.72000000000003</v>
      </c>
      <c r="J10" s="1">
        <v>1287.47</v>
      </c>
      <c r="K10" s="1">
        <v>75.06</v>
      </c>
      <c r="L10" s="1">
        <v>274.05</v>
      </c>
      <c r="M10" s="9"/>
    </row>
    <row r="11" spans="1:13" x14ac:dyDescent="0.3">
      <c r="A11" s="3">
        <v>2019</v>
      </c>
      <c r="B11" s="11">
        <v>173350.25</v>
      </c>
      <c r="C11" s="6">
        <v>5184031.96</v>
      </c>
      <c r="D11" s="6">
        <v>435637.37</v>
      </c>
      <c r="E11" s="6">
        <v>3191251</v>
      </c>
      <c r="F11" s="6">
        <v>173197.11</v>
      </c>
      <c r="G11" s="6">
        <v>1045174.29</v>
      </c>
      <c r="H11" s="6">
        <v>75698.320000000007</v>
      </c>
      <c r="I11" s="6">
        <v>13444.56</v>
      </c>
      <c r="J11" s="6">
        <v>13182.93</v>
      </c>
      <c r="K11" s="6">
        <v>1312.04</v>
      </c>
      <c r="L11" s="6">
        <v>336.38</v>
      </c>
      <c r="M11" s="9"/>
    </row>
    <row r="12" spans="1:13" x14ac:dyDescent="0.3">
      <c r="A12" s="3">
        <v>2020</v>
      </c>
      <c r="B12" s="11">
        <v>147559.69</v>
      </c>
      <c r="C12" s="6">
        <v>2063897.46</v>
      </c>
      <c r="D12" s="6">
        <v>390097.24</v>
      </c>
      <c r="E12" s="6">
        <v>1639207.77</v>
      </c>
      <c r="F12" s="6">
        <v>197755.74</v>
      </c>
      <c r="G12" s="6">
        <v>399299.33</v>
      </c>
      <c r="H12" s="6">
        <v>50486.22</v>
      </c>
      <c r="I12" s="6">
        <v>8535.23</v>
      </c>
      <c r="J12" s="6">
        <v>9490.1200000000008</v>
      </c>
      <c r="K12" s="6">
        <v>402.96</v>
      </c>
      <c r="L12" s="6">
        <v>77.180000000000007</v>
      </c>
      <c r="M12" s="9"/>
    </row>
    <row r="13" spans="1:13" x14ac:dyDescent="0.3">
      <c r="A13" s="3">
        <v>2021</v>
      </c>
      <c r="B13" s="11">
        <v>106261.44</v>
      </c>
      <c r="C13" s="6">
        <v>1517553.83</v>
      </c>
      <c r="D13" s="6">
        <v>291092.61</v>
      </c>
      <c r="E13" s="6">
        <v>1139676.1399999999</v>
      </c>
      <c r="F13" s="6">
        <v>242213.54</v>
      </c>
      <c r="G13" s="6">
        <v>389097.72</v>
      </c>
      <c r="H13" s="6">
        <v>47586.44</v>
      </c>
      <c r="I13" s="6">
        <v>7205.07</v>
      </c>
      <c r="J13" s="6">
        <v>6623.01</v>
      </c>
      <c r="K13" s="6">
        <v>582.01</v>
      </c>
      <c r="L13" s="6">
        <v>618.17999999999995</v>
      </c>
      <c r="M13" s="9"/>
    </row>
    <row r="14" spans="1:13" x14ac:dyDescent="0.3">
      <c r="A14" s="3">
        <v>2022</v>
      </c>
      <c r="B14" s="11">
        <v>282365.57</v>
      </c>
      <c r="C14" s="6">
        <v>2031009.25</v>
      </c>
      <c r="D14" s="6">
        <v>356261.46</v>
      </c>
      <c r="E14" s="6">
        <v>1605774.43</v>
      </c>
      <c r="F14" s="6">
        <v>300666.46000000002</v>
      </c>
      <c r="G14" s="6">
        <v>507878.51</v>
      </c>
      <c r="H14" s="6">
        <v>52161.23</v>
      </c>
      <c r="I14" s="6">
        <v>6744.49</v>
      </c>
      <c r="J14" s="6">
        <v>13236.21</v>
      </c>
      <c r="K14" s="6">
        <v>608.29999999999995</v>
      </c>
      <c r="L14" s="6">
        <v>344.13</v>
      </c>
      <c r="M14" s="9"/>
    </row>
    <row r="15" spans="1:13" x14ac:dyDescent="0.3">
      <c r="A15" s="3">
        <v>2023</v>
      </c>
      <c r="B15" s="11">
        <v>387772.94</v>
      </c>
      <c r="C15" s="6">
        <v>2742360.77</v>
      </c>
      <c r="D15" s="6">
        <v>414608.06</v>
      </c>
      <c r="E15" s="6">
        <v>1624866.82</v>
      </c>
      <c r="F15" s="6">
        <v>251624.77</v>
      </c>
      <c r="G15" s="6">
        <v>570901.17000000004</v>
      </c>
      <c r="H15" s="6">
        <v>55066.99</v>
      </c>
      <c r="I15" s="6">
        <v>17059.34</v>
      </c>
      <c r="J15" s="6">
        <v>15492.01</v>
      </c>
      <c r="K15" s="6">
        <v>1066.7</v>
      </c>
      <c r="L15" s="6">
        <v>710.78</v>
      </c>
      <c r="M15" s="9"/>
    </row>
    <row r="16" spans="1:13" x14ac:dyDescent="0.3">
      <c r="A16" s="3">
        <v>2024</v>
      </c>
      <c r="B16" s="11">
        <v>441586.83</v>
      </c>
      <c r="C16" s="6">
        <v>2673677.77</v>
      </c>
      <c r="D16" s="6">
        <v>392789.91</v>
      </c>
      <c r="E16" s="6">
        <v>1332595.1599999999</v>
      </c>
      <c r="F16" s="6">
        <v>275140.42</v>
      </c>
      <c r="G16" s="6">
        <v>512927.59</v>
      </c>
      <c r="H16" s="6">
        <v>57801.03</v>
      </c>
      <c r="I16" s="6">
        <v>27450.94</v>
      </c>
      <c r="J16" s="6">
        <v>27996.76</v>
      </c>
      <c r="K16" s="6">
        <v>681.68</v>
      </c>
      <c r="L16" s="6">
        <v>535.1</v>
      </c>
      <c r="M16" s="9"/>
    </row>
    <row r="17" spans="1:13" x14ac:dyDescent="0.3">
      <c r="A17" s="3">
        <v>2025</v>
      </c>
      <c r="B17" s="11">
        <v>493896.8</v>
      </c>
      <c r="C17" s="6">
        <v>1357604.28</v>
      </c>
      <c r="D17" s="6">
        <v>396827.24</v>
      </c>
      <c r="E17" s="6">
        <v>1356154.63</v>
      </c>
      <c r="F17" s="6">
        <v>414647.82</v>
      </c>
      <c r="G17" s="6">
        <v>518522.42</v>
      </c>
      <c r="H17" s="6">
        <v>67410.8</v>
      </c>
      <c r="I17" s="6">
        <v>15599.39</v>
      </c>
      <c r="J17" s="6">
        <v>21184.46</v>
      </c>
      <c r="K17" s="6">
        <v>2051.63</v>
      </c>
      <c r="L17" s="6">
        <v>566.64</v>
      </c>
      <c r="M17" s="9"/>
    </row>
    <row r="18" spans="1:13" x14ac:dyDescent="0.3">
      <c r="A18" s="5" t="s">
        <v>13</v>
      </c>
      <c r="B18" s="8">
        <f>SUM(B10:B17)</f>
        <v>2036170.7500000002</v>
      </c>
      <c r="C18" s="4">
        <f t="shared" ref="C18:L18" si="0">SUM(C7:C17)</f>
        <v>18584450.77</v>
      </c>
      <c r="D18" s="4">
        <f t="shared" si="0"/>
        <v>3039528.3100000005</v>
      </c>
      <c r="E18" s="4">
        <f t="shared" si="0"/>
        <v>12378021.349999998</v>
      </c>
      <c r="F18" s="4">
        <f t="shared" si="0"/>
        <v>2327439.5999999996</v>
      </c>
      <c r="G18" s="4">
        <f t="shared" si="0"/>
        <v>4180957.37</v>
      </c>
      <c r="H18" s="4">
        <f t="shared" si="0"/>
        <v>483021.34</v>
      </c>
      <c r="I18" s="4">
        <f t="shared" si="0"/>
        <v>114342.81999999999</v>
      </c>
      <c r="J18" s="4">
        <f t="shared" si="0"/>
        <v>112391.33000000002</v>
      </c>
      <c r="K18" s="4">
        <f t="shared" si="0"/>
        <v>7546.35</v>
      </c>
      <c r="L18" s="4">
        <f t="shared" si="0"/>
        <v>3481.1399999999994</v>
      </c>
      <c r="M18" s="9"/>
    </row>
    <row r="19" spans="1:13" x14ac:dyDescent="0.3">
      <c r="A19" s="2"/>
      <c r="B19" s="2"/>
    </row>
    <row r="20" spans="1:13" ht="15.6" x14ac:dyDescent="0.3">
      <c r="A20" s="2"/>
      <c r="B20" s="2"/>
      <c r="M20" s="18"/>
    </row>
    <row r="21" spans="1:13" ht="18" customHeight="1" x14ac:dyDescent="0.35">
      <c r="A21" s="10" t="s">
        <v>14</v>
      </c>
      <c r="B21" s="16">
        <f>B18+C18+D18+E18+F18+G18+H18+I18+J18+K18+L18</f>
        <v>43267351.129999995</v>
      </c>
      <c r="C21" s="9"/>
    </row>
    <row r="22" spans="1:13" ht="18" customHeight="1" x14ac:dyDescent="0.35">
      <c r="A22" s="10"/>
      <c r="B22" s="13"/>
    </row>
    <row r="23" spans="1:13" ht="18" customHeight="1" x14ac:dyDescent="0.35">
      <c r="A23" s="12"/>
      <c r="B23" s="14"/>
    </row>
    <row r="26" spans="1:13" x14ac:dyDescent="0.3">
      <c r="B26" s="15"/>
    </row>
  </sheetData>
  <mergeCells count="3">
    <mergeCell ref="A1:L2"/>
    <mergeCell ref="A3:L3"/>
    <mergeCell ref="A4:L4"/>
  </mergeCells>
  <pageMargins left="0.511811024" right="0.511811024" top="0.78740157499999996" bottom="0.78740157499999996" header="0.31496062000000002" footer="0.31496062000000002"/>
  <pageSetup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COBRANÇA ESTADUAL 2015 A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Betania</dc:creator>
  <cp:lastModifiedBy>Michael Lopes</cp:lastModifiedBy>
  <cp:lastPrinted>2024-09-03T17:51:02Z</cp:lastPrinted>
  <dcterms:created xsi:type="dcterms:W3CDTF">2015-09-20T09:44:43Z</dcterms:created>
  <dcterms:modified xsi:type="dcterms:W3CDTF">2026-05-13T14:55:26Z</dcterms:modified>
</cp:coreProperties>
</file>